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elkový souhrn" sheetId="1" r:id="rId1"/>
    <sheet name="Anesteziologie a int.medicína" sheetId="2" r:id="rId2"/>
    <sheet name="Gynekologie a porodnictví" sheetId="3" r:id="rId3"/>
    <sheet name="Chirurgie" sheetId="4" r:id="rId4"/>
    <sheet name="Maxilofaciální chirurgie" sheetId="5" r:id="rId5"/>
    <sheet name="Neurologie" sheetId="6" r:id="rId6"/>
    <sheet name="orální a maxilofac.chirurgie" sheetId="7" r:id="rId7"/>
    <sheet name="Pediatrie" sheetId="8" r:id="rId8"/>
    <sheet name="Psychiatrie" sheetId="9" r:id="rId9"/>
    <sheet name="Radiologie a zobraz.metody" sheetId="10" r:id="rId10"/>
    <sheet name="Rehab. a fyzikální medicína" sheetId="11" r:id="rId11"/>
    <sheet name="Vnitřní lékařství" sheetId="12" r:id="rId12"/>
    <sheet name="Všeobecné praktické lékařství" sheetId="13" r:id="rId13"/>
  </sheets>
  <definedNames/>
  <calcPr fullCalcOnLoad="1"/>
</workbook>
</file>

<file path=xl/sharedStrings.xml><?xml version="1.0" encoding="utf-8"?>
<sst xmlns="http://schemas.openxmlformats.org/spreadsheetml/2006/main" count="193" uniqueCount="94">
  <si>
    <t>Počet stanovených RM na rok 2018</t>
  </si>
  <si>
    <t>Anesteziologie a intenzivní medicína</t>
  </si>
  <si>
    <t>Gynekologie a porodnictví</t>
  </si>
  <si>
    <t>Chirurgie</t>
  </si>
  <si>
    <t>Maxilofaciální chirurgie</t>
  </si>
  <si>
    <t>Neurologie</t>
  </si>
  <si>
    <t>Orální a maxilofaciální chirurgie</t>
  </si>
  <si>
    <t>Pediatrie</t>
  </si>
  <si>
    <t>Psychiatrie</t>
  </si>
  <si>
    <t>Radiologie a zobrazovací metody</t>
  </si>
  <si>
    <t>Rehabilitační a fyzikální medicína</t>
  </si>
  <si>
    <t>Vnitřní lékařství</t>
  </si>
  <si>
    <t>Všeobecné praktické lékařství</t>
  </si>
  <si>
    <t>Celkem</t>
  </si>
  <si>
    <t>VYŘAZENO - Anesteziologie a intenzivní medicína</t>
  </si>
  <si>
    <t>Název zdravotnického zařízení</t>
  </si>
  <si>
    <t>Jednací číslo</t>
  </si>
  <si>
    <t>Počet požadovaných míst</t>
  </si>
  <si>
    <t>Poznámka</t>
  </si>
  <si>
    <t>Nemocnice Kyjov, příspěvková organizace</t>
  </si>
  <si>
    <t>1830032</t>
  </si>
  <si>
    <t>předběžný FP není vyplněn</t>
  </si>
  <si>
    <t>Nemocnice Milosrdných bratří</t>
  </si>
  <si>
    <t>1830323</t>
  </si>
  <si>
    <t>Ukončení platnosti akreditace nastalo 12.2.2018 (dle info Ing. Novákové z MZ)</t>
  </si>
  <si>
    <t/>
  </si>
  <si>
    <t>VYŘAZENO - Gynekologie a porodnictví</t>
  </si>
  <si>
    <t>Krajská zdravotní, a.s.</t>
  </si>
  <si>
    <t>1830017</t>
  </si>
  <si>
    <t>Nemocnice Slaný, příspěvková organizace</t>
  </si>
  <si>
    <t>1830097</t>
  </si>
  <si>
    <t>V informaci o žadateli není uvedeno jméno školitele.
Žádost na CD není uložena v jednom souboru.</t>
  </si>
  <si>
    <t>Oblastní nemocnice Kladno, a.s.</t>
  </si>
  <si>
    <t>1830077</t>
  </si>
  <si>
    <t>V informacích týkajících se akreditace v informacích o žadateli je uveden MUDr. Petr Ullrich, doložen profesní životopis MUDr. Štěpán Urbánek.</t>
  </si>
  <si>
    <t>VYŘAZENO - Chirurgie</t>
  </si>
  <si>
    <t>Fakultní nemocnice Královské Vinohrady</t>
  </si>
  <si>
    <t>1830246</t>
  </si>
  <si>
    <t>Není doložena platná akreditace</t>
  </si>
  <si>
    <t>VYŘAZENO - Maxilofaciální chirurgie</t>
  </si>
  <si>
    <t>Všeobecná fakultní nemocnice v Praze</t>
  </si>
  <si>
    <t>1830001</t>
  </si>
  <si>
    <t>chybí podpis statutár. zástupce na ČP o bezdlužnosti a spolupráci</t>
  </si>
  <si>
    <t>VYŘAZENO - Neurologie</t>
  </si>
  <si>
    <t>VYŘAZENO - Orální a maxilofaciální chirurgie</t>
  </si>
  <si>
    <t>VYŘAZENO - Pediatrie</t>
  </si>
  <si>
    <t>NEMOS SOKOLOV, s.r.o.</t>
  </si>
  <si>
    <t>1830088</t>
  </si>
  <si>
    <t>Informace o vlastnické struktuře bez podpisu.</t>
  </si>
  <si>
    <t>VYŘAZENO - Psychiatrie</t>
  </si>
  <si>
    <t>VYŘAZENO - Radiologie a zobrazovací metody</t>
  </si>
  <si>
    <t>1830244</t>
  </si>
  <si>
    <t>VYŘAZENO - Rehabilitační a fyzikální medicína</t>
  </si>
  <si>
    <t>Rehabilitace MUDr. Hassan MEZIAN s.r.o.</t>
  </si>
  <si>
    <t>1830327</t>
  </si>
  <si>
    <t>Žádost podána v oboru, který nebyl na rok 2018 MZ vypsán 
Chybí oprávnění k poskytování zdrav. služeb</t>
  </si>
  <si>
    <t>VYŘAZENO - Vnitřní lékařství</t>
  </si>
  <si>
    <t>1 RM MNUL
2 RM Děčín
1 RM Teplice
1 RM  Most
1 RM Chomutov - není platná akreditace
Žádost je vyloučená v části žádosti N. Chomutov</t>
  </si>
  <si>
    <t>1830325</t>
  </si>
  <si>
    <t>CD je prázdné</t>
  </si>
  <si>
    <t>VYŘAZENO - Všeobecné praktické lékařství</t>
  </si>
  <si>
    <t>CENTRUM ZDRAVOTNÍ PÉČE MELISSA s.r.o.</t>
  </si>
  <si>
    <t>1830239</t>
  </si>
  <si>
    <t>Prázdné CD.</t>
  </si>
  <si>
    <t>Klobas Tomáš MUDr.</t>
  </si>
  <si>
    <t>1830059</t>
  </si>
  <si>
    <t>Žádost na CD není v jednom souboru
Na CD chybí žádost s podpisy, je pouze v excelovém formátu</t>
  </si>
  <si>
    <t>K-Medica s.r.o.</t>
  </si>
  <si>
    <t>1830265</t>
  </si>
  <si>
    <t>Žádost byla doručena v obálce s razítkem firmy Praktik Medica Kroměříž s.r.o., nesplnila tedy bod 5.1 metodiky s označením obálky</t>
  </si>
  <si>
    <t>MEDI ARNIKA s.r.o.</t>
  </si>
  <si>
    <t>1830236</t>
  </si>
  <si>
    <t>Akreditace jen část VP
Chybí smlouva na část vzdělávání</t>
  </si>
  <si>
    <t>Městská nemocnice Městec Králové a.s.</t>
  </si>
  <si>
    <t>1830199</t>
  </si>
  <si>
    <t>Finanční plán překročen</t>
  </si>
  <si>
    <t>MUDr. Petr Korbélyi</t>
  </si>
  <si>
    <t>1830173</t>
  </si>
  <si>
    <t>Chybí smlouva o spolupráci</t>
  </si>
  <si>
    <t>MUDr. Zsolt Kecskeméthy, s.r.o.</t>
  </si>
  <si>
    <t>1830227</t>
  </si>
  <si>
    <t>Chybí smlouvy o spolupráci</t>
  </si>
  <si>
    <t>MUDr. Zuzana Miškovská, Ph.D.</t>
  </si>
  <si>
    <t>1830114</t>
  </si>
  <si>
    <t>U Rozhodnutí o udělení akreditace chybí 2. strana.
Chybí smlouvy o spolupráci s akreditovaným zařízením.</t>
  </si>
  <si>
    <t>OPL spol. s r.o.</t>
  </si>
  <si>
    <t>1830208</t>
  </si>
  <si>
    <t>Zdravotní středisko Dolní Kralovice</t>
  </si>
  <si>
    <t>1830235</t>
  </si>
  <si>
    <t>Počet vyloučených míst</t>
  </si>
  <si>
    <t>VYŘAZENO - Lékařské obory a obory zubního lékařství - Celkový souhrn</t>
  </si>
  <si>
    <t>1 RM MNUL
1 RM Teplice
1 RM Most
1 RM Chomutov
1 RM Děčín
na CD chybí 1. strana Rozhodnutí o akreditaci pro pracoviště Děčín</t>
  </si>
  <si>
    <t>Ve formuláři "Informace o žadateli"
- chybí základní informace o udělení akreditace
Chybí akreditace</t>
  </si>
  <si>
    <t>Název oboru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</si>
</sst>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5.57421875" style="0" customWidth="1"/>
    <col min="2" max="3" width="20.7109375" style="0" customWidth="1"/>
  </cols>
  <sheetData>
    <row r="1" spans="1:3" ht="49.5" customHeight="1">
      <c r="A1" s="12" t="s">
        <v>90</v>
      </c>
      <c r="B1" s="13"/>
      <c r="C1" s="14"/>
    </row>
    <row r="2" spans="1:3" ht="47.25">
      <c r="A2" s="5" t="s">
        <v>93</v>
      </c>
      <c r="B2" s="2" t="s">
        <v>0</v>
      </c>
      <c r="C2" s="9" t="s">
        <v>89</v>
      </c>
    </row>
    <row r="3" spans="1:3" ht="15">
      <c r="A3" s="6" t="s">
        <v>1</v>
      </c>
      <c r="B3" s="4">
        <v>40</v>
      </c>
      <c r="C3" s="10">
        <f>'Anesteziologie a int.medicína'!$D$5</f>
        <v>3</v>
      </c>
    </row>
    <row r="4" spans="1:3" ht="15">
      <c r="A4" s="6" t="s">
        <v>2</v>
      </c>
      <c r="B4" s="4">
        <v>25</v>
      </c>
      <c r="C4" s="10">
        <f>'Gynekologie a porodnictví'!$D$6</f>
        <v>7</v>
      </c>
    </row>
    <row r="5" spans="1:3" ht="15">
      <c r="A5" s="6" t="s">
        <v>3</v>
      </c>
      <c r="B5" s="4">
        <v>40</v>
      </c>
      <c r="C5" s="10">
        <f>Chirurgie!$D$4</f>
        <v>1</v>
      </c>
    </row>
    <row r="6" spans="1:3" ht="15">
      <c r="A6" s="6" t="s">
        <v>4</v>
      </c>
      <c r="B6" s="4">
        <v>10</v>
      </c>
      <c r="C6" s="10">
        <f>'Maxilofaciální chirurgie'!$D$4</f>
        <v>1</v>
      </c>
    </row>
    <row r="7" spans="1:3" ht="15">
      <c r="A7" s="6" t="s">
        <v>5</v>
      </c>
      <c r="B7" s="4">
        <v>20</v>
      </c>
      <c r="C7" s="10">
        <v>0</v>
      </c>
    </row>
    <row r="8" spans="1:3" ht="15">
      <c r="A8" s="6" t="s">
        <v>6</v>
      </c>
      <c r="B8" s="4">
        <v>10</v>
      </c>
      <c r="C8" s="10">
        <v>0</v>
      </c>
    </row>
    <row r="9" spans="1:3" ht="15">
      <c r="A9" s="6" t="s">
        <v>7</v>
      </c>
      <c r="B9" s="4">
        <v>80</v>
      </c>
      <c r="C9" s="10">
        <f>Pediatrie!$D$4</f>
        <v>1</v>
      </c>
    </row>
    <row r="10" spans="1:3" ht="15">
      <c r="A10" s="6" t="s">
        <v>8</v>
      </c>
      <c r="B10" s="4">
        <v>10</v>
      </c>
      <c r="C10" s="10">
        <v>0</v>
      </c>
    </row>
    <row r="11" spans="1:3" ht="15">
      <c r="A11" s="6" t="s">
        <v>9</v>
      </c>
      <c r="B11" s="4">
        <v>20</v>
      </c>
      <c r="C11" s="10">
        <f>'Radiologie a zobraz.metody'!$D$4</f>
        <v>1</v>
      </c>
    </row>
    <row r="12" spans="1:3" ht="15">
      <c r="A12" s="6" t="s">
        <v>10</v>
      </c>
      <c r="B12" s="4">
        <v>1</v>
      </c>
      <c r="C12" s="10">
        <f>'Rehab. a fyzikální medicína'!$D$4</f>
        <v>1</v>
      </c>
    </row>
    <row r="13" spans="1:3" ht="15">
      <c r="A13" s="6" t="s">
        <v>11</v>
      </c>
      <c r="B13" s="4">
        <v>50</v>
      </c>
      <c r="C13" s="10">
        <f>'Vnitřní lékařství'!$D$5</f>
        <v>2</v>
      </c>
    </row>
    <row r="14" spans="1:3" ht="15">
      <c r="A14" s="6" t="s">
        <v>12</v>
      </c>
      <c r="B14" s="4">
        <v>110</v>
      </c>
      <c r="C14" s="10">
        <f>'Všeobecné praktické lékařství'!$D$13</f>
        <v>12</v>
      </c>
    </row>
    <row r="15" spans="1:3" ht="21.75" customHeight="1" thickBot="1">
      <c r="A15" s="7" t="s">
        <v>13</v>
      </c>
      <c r="B15" s="8">
        <f>SUM(B3:B14)</f>
        <v>416</v>
      </c>
      <c r="C15" s="11">
        <f>SUM(C3:C14)</f>
        <v>29</v>
      </c>
    </row>
  </sheetData>
  <sheetProtection/>
  <mergeCells count="1">
    <mergeCell ref="A1:C1"/>
  </mergeCells>
  <printOptions/>
  <pageMargins left="0.787401575" right="0.787401575" top="0.984251969" bottom="0.984251969" header="0.5" footer="0.5"/>
  <pageSetup fitToHeight="0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B3" sqref="B3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50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15">
      <c r="A3" s="3" t="s">
        <v>36</v>
      </c>
      <c r="B3" s="4" t="s">
        <v>51</v>
      </c>
      <c r="C3" s="4">
        <v>1</v>
      </c>
      <c r="D3" s="4">
        <v>1</v>
      </c>
      <c r="E3" s="3" t="s">
        <v>38</v>
      </c>
    </row>
    <row r="4" spans="1:5" ht="21.75" customHeight="1">
      <c r="A4" s="1" t="s">
        <v>13</v>
      </c>
      <c r="B4" s="2" t="s">
        <v>25</v>
      </c>
      <c r="C4" s="2">
        <f>SUM(C3)</f>
        <v>1</v>
      </c>
      <c r="D4" s="2">
        <f>SUM(D3)</f>
        <v>1</v>
      </c>
      <c r="E4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  <ignoredErrors>
    <ignoredError sqref="B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B3" sqref="B3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52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30">
      <c r="A3" s="3" t="s">
        <v>53</v>
      </c>
      <c r="B3" s="4" t="s">
        <v>54</v>
      </c>
      <c r="C3" s="4">
        <v>1</v>
      </c>
      <c r="D3" s="4">
        <v>1</v>
      </c>
      <c r="E3" s="3" t="s">
        <v>55</v>
      </c>
    </row>
    <row r="4" spans="1:5" ht="21.75" customHeight="1">
      <c r="A4" s="1" t="s">
        <v>13</v>
      </c>
      <c r="B4" s="2" t="s">
        <v>25</v>
      </c>
      <c r="C4" s="2">
        <f>SUM(C3)</f>
        <v>1</v>
      </c>
      <c r="D4" s="2">
        <f>SUM(D3)</f>
        <v>1</v>
      </c>
      <c r="E4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  <ignoredErrors>
    <ignoredError sqref="B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PageLayoutView="0" workbookViewId="0" topLeftCell="A1">
      <selection activeCell="B8" sqref="B8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56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90">
      <c r="A3" s="3" t="s">
        <v>27</v>
      </c>
      <c r="B3" s="4">
        <v>1830014</v>
      </c>
      <c r="C3" s="4">
        <v>6</v>
      </c>
      <c r="D3" s="4">
        <v>1</v>
      </c>
      <c r="E3" s="3" t="s">
        <v>57</v>
      </c>
    </row>
    <row r="4" spans="1:5" ht="15">
      <c r="A4" s="3" t="s">
        <v>22</v>
      </c>
      <c r="B4" s="4" t="s">
        <v>58</v>
      </c>
      <c r="C4" s="4">
        <v>1</v>
      </c>
      <c r="D4" s="4">
        <v>1</v>
      </c>
      <c r="E4" s="3" t="s">
        <v>59</v>
      </c>
    </row>
    <row r="5" spans="1:5" ht="21.75" customHeight="1">
      <c r="A5" s="1" t="s">
        <v>13</v>
      </c>
      <c r="B5" s="2" t="s">
        <v>25</v>
      </c>
      <c r="C5" s="2">
        <f>SUM(C3:C4)</f>
        <v>7</v>
      </c>
      <c r="D5" s="2">
        <f>SUM(D3:D4)</f>
        <v>2</v>
      </c>
      <c r="E5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  <ignoredErrors>
    <ignoredError sqref="B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3"/>
  <sheetViews>
    <sheetView zoomScalePageLayoutView="0" workbookViewId="0" topLeftCell="A1">
      <selection activeCell="A17" sqref="A17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60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15">
      <c r="A3" s="3" t="s">
        <v>61</v>
      </c>
      <c r="B3" s="4" t="s">
        <v>62</v>
      </c>
      <c r="C3" s="4">
        <v>1</v>
      </c>
      <c r="D3" s="4">
        <v>1</v>
      </c>
      <c r="E3" s="3" t="s">
        <v>63</v>
      </c>
    </row>
    <row r="4" spans="1:5" ht="30">
      <c r="A4" s="3" t="s">
        <v>64</v>
      </c>
      <c r="B4" s="4" t="s">
        <v>65</v>
      </c>
      <c r="C4" s="4">
        <v>1</v>
      </c>
      <c r="D4" s="4">
        <v>1</v>
      </c>
      <c r="E4" s="3" t="s">
        <v>66</v>
      </c>
    </row>
    <row r="5" spans="1:5" ht="30">
      <c r="A5" s="3" t="s">
        <v>67</v>
      </c>
      <c r="B5" s="4" t="s">
        <v>68</v>
      </c>
      <c r="C5" s="4">
        <v>1</v>
      </c>
      <c r="D5" s="4">
        <v>1</v>
      </c>
      <c r="E5" s="3" t="s">
        <v>69</v>
      </c>
    </row>
    <row r="6" spans="1:5" ht="30">
      <c r="A6" s="3" t="s">
        <v>70</v>
      </c>
      <c r="B6" s="4" t="s">
        <v>71</v>
      </c>
      <c r="C6" s="4">
        <v>1</v>
      </c>
      <c r="D6" s="4">
        <v>1</v>
      </c>
      <c r="E6" s="3" t="s">
        <v>72</v>
      </c>
    </row>
    <row r="7" spans="1:5" ht="15">
      <c r="A7" s="3" t="s">
        <v>73</v>
      </c>
      <c r="B7" s="4" t="s">
        <v>74</v>
      </c>
      <c r="C7" s="4">
        <v>2</v>
      </c>
      <c r="D7" s="4">
        <v>2</v>
      </c>
      <c r="E7" s="3" t="s">
        <v>75</v>
      </c>
    </row>
    <row r="8" spans="1:5" ht="15">
      <c r="A8" s="3" t="s">
        <v>76</v>
      </c>
      <c r="B8" s="4" t="s">
        <v>77</v>
      </c>
      <c r="C8" s="4">
        <v>1</v>
      </c>
      <c r="D8" s="4">
        <v>1</v>
      </c>
      <c r="E8" s="3" t="s">
        <v>78</v>
      </c>
    </row>
    <row r="9" spans="1:5" ht="15">
      <c r="A9" s="3" t="s">
        <v>79</v>
      </c>
      <c r="B9" s="4" t="s">
        <v>80</v>
      </c>
      <c r="C9" s="4">
        <v>1</v>
      </c>
      <c r="D9" s="4">
        <v>1</v>
      </c>
      <c r="E9" s="3" t="s">
        <v>81</v>
      </c>
    </row>
    <row r="10" spans="1:5" ht="30">
      <c r="A10" s="3" t="s">
        <v>82</v>
      </c>
      <c r="B10" s="4" t="s">
        <v>83</v>
      </c>
      <c r="C10" s="4">
        <v>1</v>
      </c>
      <c r="D10" s="4">
        <v>1</v>
      </c>
      <c r="E10" s="3" t="s">
        <v>84</v>
      </c>
    </row>
    <row r="11" spans="1:5" ht="15">
      <c r="A11" s="3" t="s">
        <v>85</v>
      </c>
      <c r="B11" s="4" t="s">
        <v>86</v>
      </c>
      <c r="C11" s="4">
        <v>2</v>
      </c>
      <c r="D11" s="4">
        <v>2</v>
      </c>
      <c r="E11" s="3" t="s">
        <v>38</v>
      </c>
    </row>
    <row r="12" spans="1:5" ht="45">
      <c r="A12" s="3" t="s">
        <v>87</v>
      </c>
      <c r="B12" s="4" t="s">
        <v>88</v>
      </c>
      <c r="C12" s="4">
        <v>1</v>
      </c>
      <c r="D12" s="4">
        <v>1</v>
      </c>
      <c r="E12" s="3" t="s">
        <v>92</v>
      </c>
    </row>
    <row r="13" spans="1:5" ht="21.75" customHeight="1">
      <c r="A13" s="1" t="s">
        <v>13</v>
      </c>
      <c r="B13" s="2" t="s">
        <v>25</v>
      </c>
      <c r="C13" s="2">
        <f>SUM(C3:C12)</f>
        <v>12</v>
      </c>
      <c r="D13" s="2">
        <f>SUM(D3:D12)</f>
        <v>12</v>
      </c>
      <c r="E13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r:id="rId1"/>
  <ignoredErrors>
    <ignoredError sqref="B3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PageLayoutView="0" workbookViewId="0" topLeftCell="A1">
      <selection activeCell="B3" sqref="B3:B4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14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15">
      <c r="A3" s="3" t="s">
        <v>19</v>
      </c>
      <c r="B3" s="4" t="s">
        <v>20</v>
      </c>
      <c r="C3" s="4">
        <v>2</v>
      </c>
      <c r="D3" s="4">
        <v>2</v>
      </c>
      <c r="E3" s="3" t="s">
        <v>21</v>
      </c>
    </row>
    <row r="4" spans="1:5" ht="15">
      <c r="A4" s="3" t="s">
        <v>22</v>
      </c>
      <c r="B4" s="4" t="s">
        <v>23</v>
      </c>
      <c r="C4" s="4">
        <v>1</v>
      </c>
      <c r="D4" s="4">
        <v>1</v>
      </c>
      <c r="E4" s="3" t="s">
        <v>24</v>
      </c>
    </row>
    <row r="5" spans="1:5" ht="21.75" customHeight="1">
      <c r="A5" s="1" t="s">
        <v>13</v>
      </c>
      <c r="B5" s="2" t="s">
        <v>25</v>
      </c>
      <c r="C5" s="2">
        <f>SUM(C3:C4)</f>
        <v>3</v>
      </c>
      <c r="D5" s="2">
        <f>SUM(D3:D4)</f>
        <v>3</v>
      </c>
      <c r="E5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  <ignoredErrors>
    <ignoredError sqref="B3: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6"/>
  <sheetViews>
    <sheetView zoomScalePageLayoutView="0" workbookViewId="0" topLeftCell="A1">
      <selection activeCell="B8" sqref="B8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26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105">
      <c r="A3" s="3" t="s">
        <v>27</v>
      </c>
      <c r="B3" s="4" t="s">
        <v>28</v>
      </c>
      <c r="C3" s="4">
        <v>5</v>
      </c>
      <c r="D3" s="4">
        <v>5</v>
      </c>
      <c r="E3" s="3" t="s">
        <v>91</v>
      </c>
    </row>
    <row r="4" spans="1:5" ht="30">
      <c r="A4" s="3" t="s">
        <v>29</v>
      </c>
      <c r="B4" s="4" t="s">
        <v>30</v>
      </c>
      <c r="C4" s="4">
        <v>1</v>
      </c>
      <c r="D4" s="4">
        <v>1</v>
      </c>
      <c r="E4" s="3" t="s">
        <v>31</v>
      </c>
    </row>
    <row r="5" spans="1:5" ht="30">
      <c r="A5" s="3" t="s">
        <v>32</v>
      </c>
      <c r="B5" s="4" t="s">
        <v>33</v>
      </c>
      <c r="C5" s="4">
        <v>1</v>
      </c>
      <c r="D5" s="4">
        <v>1</v>
      </c>
      <c r="E5" s="3" t="s">
        <v>34</v>
      </c>
    </row>
    <row r="6" spans="1:5" ht="21.75" customHeight="1">
      <c r="A6" s="1" t="s">
        <v>13</v>
      </c>
      <c r="B6" s="2" t="s">
        <v>25</v>
      </c>
      <c r="C6" s="2">
        <f>SUM(C3:C5)</f>
        <v>7</v>
      </c>
      <c r="D6" s="2">
        <f>SUM(D3:D5)</f>
        <v>7</v>
      </c>
      <c r="E6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  <ignoredErrors>
    <ignoredError sqref="B3:B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A1" sqref="A1:E1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35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15">
      <c r="A3" s="3" t="s">
        <v>36</v>
      </c>
      <c r="B3" s="4" t="s">
        <v>37</v>
      </c>
      <c r="C3" s="4">
        <v>1</v>
      </c>
      <c r="D3" s="4">
        <v>1</v>
      </c>
      <c r="E3" s="3" t="s">
        <v>38</v>
      </c>
    </row>
    <row r="4" spans="1:5" ht="21.75" customHeight="1">
      <c r="A4" s="1" t="s">
        <v>13</v>
      </c>
      <c r="B4" s="2" t="s">
        <v>25</v>
      </c>
      <c r="C4" s="2">
        <f>SUM(C3)</f>
        <v>1</v>
      </c>
      <c r="D4" s="2">
        <f>SUM(D3)</f>
        <v>1</v>
      </c>
      <c r="E4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1" fitToWidth="1" horizontalDpi="300" verticalDpi="300" orientation="landscape" scale="64" r:id="rId1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B3" sqref="B3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39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15">
      <c r="A3" s="3" t="s">
        <v>40</v>
      </c>
      <c r="B3" s="4" t="s">
        <v>41</v>
      </c>
      <c r="C3" s="4">
        <v>1</v>
      </c>
      <c r="D3" s="4">
        <v>1</v>
      </c>
      <c r="E3" s="3" t="s">
        <v>42</v>
      </c>
    </row>
    <row r="4" spans="1:5" ht="21.75" customHeight="1">
      <c r="A4" s="1" t="s">
        <v>13</v>
      </c>
      <c r="B4" s="2" t="s">
        <v>25</v>
      </c>
      <c r="C4" s="2">
        <f>SUM(C3)</f>
        <v>1</v>
      </c>
      <c r="D4" s="2">
        <f>SUM(D3)</f>
        <v>1</v>
      </c>
      <c r="E4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  <ignoredErrors>
    <ignoredError sqref="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"/>
  <sheetViews>
    <sheetView zoomScalePageLayoutView="0" workbookViewId="0" topLeftCell="A1">
      <selection activeCell="A1" sqref="A1:E1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43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21.75" customHeight="1">
      <c r="A3" s="1" t="s">
        <v>13</v>
      </c>
      <c r="B3" s="2" t="s">
        <v>25</v>
      </c>
      <c r="C3" s="2" t="s">
        <v>25</v>
      </c>
      <c r="D3" s="2"/>
      <c r="E3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1" fitToWidth="1" horizontalDpi="300" verticalDpi="3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"/>
  <sheetViews>
    <sheetView zoomScalePageLayoutView="0" workbookViewId="0" topLeftCell="A1">
      <selection activeCell="A1" sqref="A1:E1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44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21.75" customHeight="1">
      <c r="A3" s="1" t="s">
        <v>13</v>
      </c>
      <c r="B3" s="2" t="s">
        <v>25</v>
      </c>
      <c r="C3" s="2" t="s">
        <v>25</v>
      </c>
      <c r="D3" s="2"/>
      <c r="E3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"/>
  <sheetViews>
    <sheetView zoomScalePageLayoutView="0" workbookViewId="0" topLeftCell="A1">
      <selection activeCell="B3" sqref="B3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45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15">
      <c r="A3" s="3" t="s">
        <v>46</v>
      </c>
      <c r="B3" s="4" t="s">
        <v>47</v>
      </c>
      <c r="C3" s="4">
        <v>1</v>
      </c>
      <c r="D3" s="4">
        <v>1</v>
      </c>
      <c r="E3" s="3" t="s">
        <v>48</v>
      </c>
    </row>
    <row r="4" spans="1:5" ht="21.75" customHeight="1">
      <c r="A4" s="1" t="s">
        <v>13</v>
      </c>
      <c r="B4" s="2" t="s">
        <v>25</v>
      </c>
      <c r="C4" s="2">
        <f>SUM(C3)</f>
        <v>1</v>
      </c>
      <c r="D4" s="2">
        <f>SUM(D3)</f>
        <v>1</v>
      </c>
      <c r="E4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  <ignoredErrors>
    <ignoredError sqref="B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"/>
  <sheetViews>
    <sheetView zoomScalePageLayoutView="0" workbookViewId="0" topLeftCell="A1">
      <selection activeCell="A1" sqref="A1:E1"/>
    </sheetView>
  </sheetViews>
  <sheetFormatPr defaultColWidth="9.140625" defaultRowHeight="17.25" customHeight="1"/>
  <cols>
    <col min="1" max="1" width="53.8515625" style="0" customWidth="1"/>
    <col min="2" max="4" width="18.28125" style="0" customWidth="1"/>
    <col min="5" max="5" width="83.00390625" style="0" customWidth="1"/>
  </cols>
  <sheetData>
    <row r="1" spans="1:5" ht="39.75" customHeight="1">
      <c r="A1" s="15" t="s">
        <v>49</v>
      </c>
      <c r="B1" s="16"/>
      <c r="C1" s="16"/>
      <c r="D1" s="16"/>
      <c r="E1" s="17"/>
    </row>
    <row r="2" spans="1:5" ht="47.25">
      <c r="A2" s="1" t="s">
        <v>15</v>
      </c>
      <c r="B2" s="2" t="s">
        <v>16</v>
      </c>
      <c r="C2" s="2" t="s">
        <v>17</v>
      </c>
      <c r="D2" s="2" t="s">
        <v>89</v>
      </c>
      <c r="E2" s="2" t="s">
        <v>18</v>
      </c>
    </row>
    <row r="3" spans="1:5" ht="21.75" customHeight="1">
      <c r="A3" s="1" t="s">
        <v>13</v>
      </c>
      <c r="B3" s="2" t="s">
        <v>25</v>
      </c>
      <c r="C3" s="2" t="s">
        <v>25</v>
      </c>
      <c r="D3" s="2"/>
      <c r="E3" s="2" t="s">
        <v>25</v>
      </c>
    </row>
  </sheetData>
  <sheetProtection/>
  <mergeCells count="1">
    <mergeCell ref="A1:E1"/>
  </mergeCells>
  <printOptions/>
  <pageMargins left="0.787401575" right="0.787401575" top="0.984251969" bottom="0.984251969" header="0.5" footer="0.5"/>
  <pageSetup fitToHeight="0" fitToWidth="1"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Lékaři</dc:title>
  <dc:subject/>
  <dc:creator>Jindřich Miroslav Ing.</dc:creator>
  <cp:keywords/>
  <dc:description/>
  <cp:lastModifiedBy>Jindřich Miroslav Ing.</cp:lastModifiedBy>
  <cp:lastPrinted>2018-04-05T12:51:27Z</cp:lastPrinted>
  <dcterms:created xsi:type="dcterms:W3CDTF">2018-04-04T08:30:19Z</dcterms:created>
  <dcterms:modified xsi:type="dcterms:W3CDTF">2018-04-05T12:51:32Z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